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510" activeTab="0"/>
  </bookViews>
  <sheets>
    <sheet name="Export Worksheet" sheetId="1" r:id="rId1"/>
  </sheets>
  <definedNames>
    <definedName name="_xlnm.Print_Area" localSheetId="0">'Export Worksheet'!$A$1:$I$66</definedName>
  </definedNames>
  <calcPr fullCalcOnLoad="1"/>
</workbook>
</file>

<file path=xl/sharedStrings.xml><?xml version="1.0" encoding="utf-8"?>
<sst xmlns="http://schemas.openxmlformats.org/spreadsheetml/2006/main" count="127" uniqueCount="55">
  <si>
    <t>DISTRICT</t>
  </si>
  <si>
    <t>COUNTY</t>
  </si>
  <si>
    <t>DEM</t>
  </si>
  <si>
    <t>REP</t>
  </si>
  <si>
    <t>LIB</t>
  </si>
  <si>
    <t>GRN</t>
  </si>
  <si>
    <t>OTH</t>
  </si>
  <si>
    <t>UNA</t>
  </si>
  <si>
    <t>TOTAL</t>
  </si>
  <si>
    <t>Congressional District Code 01</t>
  </si>
  <si>
    <t>STATEWIDE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</si>
  <si>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</si>
  <si>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</si>
  <si>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</si>
  <si>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</si>
  <si>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</si>
  <si>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</si>
  <si>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</si>
  <si>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</si>
  <si>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</si>
  <si>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</si>
  <si>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</si>
  <si>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</si>
  <si>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</si>
  <si>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</si>
  <si>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</si>
  <si>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</si>
  <si>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</si>
  <si>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</si>
  <si>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</si>
  <si>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</si>
  <si>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</si>
  <si>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</si>
  <si>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</si>
  <si>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</si>
  <si>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</si>
  <si>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</si>
  <si>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</si>
  <si>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</si>
  <si>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</si>
  <si>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</si>
  <si>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</si>
  <si>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</si>
  <si>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</si>
  <si>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</si>
  <si>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</si>
  <si>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</si>
  <si>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</si>
  <si>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</si>
  <si>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</si>
  <si>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Grand Total</t>
  </si>
  <si>
    <t>Election Date: 11/04/2014</t>
  </si>
  <si>
    <t>2014 GUBERNATORIAL GENERAL ELECTION</t>
  </si>
  <si>
    <t>**As of October 18, 2014</t>
  </si>
  <si>
    <t>Eligible Active Voters on the Precinct Register - 
By Congressional District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</si>
</sst>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5" fontId="41" fillId="33" borderId="12" xfId="0" applyNumberFormat="1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5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164" fontId="44" fillId="34" borderId="16" xfId="0" applyNumberFormat="1" applyFont="1" applyFill="1" applyBorder="1" applyAlignment="1">
      <alignment horizontal="center"/>
    </xf>
    <xf numFmtId="164" fontId="44" fillId="34" borderId="0" xfId="0" applyNumberFormat="1" applyFont="1" applyFill="1" applyBorder="1" applyAlignment="1">
      <alignment horizontal="center"/>
    </xf>
    <xf numFmtId="164" fontId="44" fillId="34" borderId="17" xfId="0" applyNumberFormat="1" applyFont="1" applyFill="1" applyBorder="1" applyAlignment="1">
      <alignment horizontal="center"/>
    </xf>
    <xf numFmtId="15" fontId="41" fillId="34" borderId="18" xfId="0" applyNumberFormat="1" applyFont="1" applyFill="1" applyBorder="1" applyAlignment="1">
      <alignment horizontal="center"/>
    </xf>
    <xf numFmtId="15" fontId="41" fillId="34" borderId="19" xfId="0" applyNumberFormat="1" applyFont="1" applyFill="1" applyBorder="1" applyAlignment="1">
      <alignment horizontal="center"/>
    </xf>
    <xf numFmtId="15" fontId="41" fillId="34" borderId="20" xfId="0" applyNumberFormat="1" applyFont="1" applyFill="1" applyBorder="1" applyAlignment="1">
      <alignment horizontal="center"/>
    </xf>
    <xf numFmtId="3" fontId="41" fillId="33" borderId="12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 outlineLevelRow="2"/>
  <cols>
    <col min="1" max="1" width="32.421875" style="0" customWidth="1"/>
    <col min="2" max="2" width="15.421875" style="0" bestFit="1" customWidth="1"/>
    <col min="3" max="3" width="9.140625" style="22" bestFit="1" customWidth="1"/>
    <col min="4" max="4" width="7.57421875" style="22" bestFit="1" customWidth="1"/>
    <col min="5" max="5" width="7.57421875" style="22" customWidth="1"/>
    <col min="6" max="6" width="5.57421875" style="22" bestFit="1" customWidth="1"/>
    <col min="7" max="7" width="6.57421875" style="22" bestFit="1" customWidth="1"/>
    <col min="8" max="8" width="7.57421875" style="22" bestFit="1" customWidth="1"/>
    <col min="9" max="9" width="10.8515625" style="22" customWidth="1"/>
  </cols>
  <sheetData>
    <row r="1" spans="1:9" ht="54.75" customHeight="1">
      <c r="A1" s="7" t="s">
        <v>54</v>
      </c>
      <c r="B1" s="8"/>
      <c r="C1" s="8"/>
      <c r="D1" s="8"/>
      <c r="E1" s="8"/>
      <c r="F1" s="8"/>
      <c r="G1" s="8"/>
      <c r="H1" s="8"/>
      <c r="I1" s="9"/>
    </row>
    <row r="2" spans="1:9" ht="12.75" customHeight="1">
      <c r="A2" s="10" t="s">
        <v>52</v>
      </c>
      <c r="B2" s="11"/>
      <c r="C2" s="11"/>
      <c r="D2" s="11"/>
      <c r="E2" s="11"/>
      <c r="F2" s="11"/>
      <c r="G2" s="11"/>
      <c r="H2" s="11"/>
      <c r="I2" s="12"/>
    </row>
    <row r="3" spans="1:9" ht="12.75" customHeight="1">
      <c r="A3" s="13" t="s">
        <v>51</v>
      </c>
      <c r="B3" s="14"/>
      <c r="C3" s="14"/>
      <c r="D3" s="14"/>
      <c r="E3" s="14"/>
      <c r="F3" s="14"/>
      <c r="G3" s="14"/>
      <c r="H3" s="14"/>
      <c r="I3" s="15"/>
    </row>
    <row r="4" spans="1:9" ht="12.75" customHeight="1" thickBot="1">
      <c r="A4" s="16" t="s">
        <v>53</v>
      </c>
      <c r="B4" s="17"/>
      <c r="C4" s="17"/>
      <c r="D4" s="17"/>
      <c r="E4" s="17"/>
      <c r="F4" s="17"/>
      <c r="G4" s="17"/>
      <c r="H4" s="17"/>
      <c r="I4" s="18"/>
    </row>
    <row r="5" spans="1:9" ht="12.75" customHeight="1">
      <c r="A5" s="6"/>
      <c r="B5" s="6"/>
      <c r="C5" s="19"/>
      <c r="D5" s="19"/>
      <c r="E5" s="19"/>
      <c r="F5" s="19"/>
      <c r="G5" s="19"/>
      <c r="H5" s="19"/>
      <c r="I5" s="19"/>
    </row>
    <row r="6" spans="1:9" ht="12.75" customHeight="1">
      <c r="A6" s="5" t="s">
        <v>0</v>
      </c>
      <c r="B6" s="5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</row>
    <row r="7" spans="1:9" ht="12.75" customHeight="1">
      <c r="A7" s="2" t="s">
        <v>9</v>
      </c>
      <c r="B7" s="2" t="s">
        <v>10</v>
      </c>
      <c r="C7" s="3">
        <v>175539</v>
      </c>
      <c r="D7" s="3">
        <v>204378</v>
      </c>
      <c r="E7" s="3">
        <v>2229</v>
      </c>
      <c r="F7" s="3">
        <v>929</v>
      </c>
      <c r="G7" s="3">
        <v>4043</v>
      </c>
      <c r="H7" s="3">
        <v>83854</v>
      </c>
      <c r="I7" s="3">
        <v>470972</v>
      </c>
    </row>
    <row r="8" spans="1:9" ht="12.75" customHeight="1">
      <c r="A8" s="2" t="s">
        <v>11</v>
      </c>
      <c r="B8" s="2" t="s">
        <v>10</v>
      </c>
      <c r="C8" s="3">
        <v>257425</v>
      </c>
      <c r="D8" s="3">
        <v>96345</v>
      </c>
      <c r="E8" s="3">
        <v>1910</v>
      </c>
      <c r="F8" s="3">
        <v>989</v>
      </c>
      <c r="G8" s="3">
        <v>3178</v>
      </c>
      <c r="H8" s="3">
        <v>74777</v>
      </c>
      <c r="I8" s="3">
        <v>434624</v>
      </c>
    </row>
    <row r="9" spans="1:9" ht="12.75" customHeight="1">
      <c r="A9" s="2" t="s">
        <v>12</v>
      </c>
      <c r="B9" s="2" t="s">
        <v>10</v>
      </c>
      <c r="C9" s="3">
        <v>252594</v>
      </c>
      <c r="D9" s="3">
        <v>113288</v>
      </c>
      <c r="E9" s="3">
        <v>2239</v>
      </c>
      <c r="F9" s="3">
        <v>1341</v>
      </c>
      <c r="G9" s="3">
        <v>2493</v>
      </c>
      <c r="H9" s="3">
        <v>92274</v>
      </c>
      <c r="I9" s="3">
        <v>464229</v>
      </c>
    </row>
    <row r="10" spans="1:9" ht="12.75" customHeight="1">
      <c r="A10" s="2" t="s">
        <v>13</v>
      </c>
      <c r="B10" s="2" t="s">
        <v>10</v>
      </c>
      <c r="C10" s="3">
        <v>314829</v>
      </c>
      <c r="D10" s="3">
        <v>71466</v>
      </c>
      <c r="E10" s="3">
        <v>1178</v>
      </c>
      <c r="F10" s="3">
        <v>614</v>
      </c>
      <c r="G10" s="3">
        <v>8167</v>
      </c>
      <c r="H10" s="3">
        <v>58949</v>
      </c>
      <c r="I10" s="3">
        <v>455203</v>
      </c>
    </row>
    <row r="11" spans="1:9" ht="12.75" customHeight="1">
      <c r="A11" s="2" t="s">
        <v>14</v>
      </c>
      <c r="B11" s="2" t="s">
        <v>10</v>
      </c>
      <c r="C11" s="3">
        <v>280610</v>
      </c>
      <c r="D11" s="3">
        <v>114776</v>
      </c>
      <c r="E11" s="3">
        <v>1643</v>
      </c>
      <c r="F11" s="3">
        <v>904</v>
      </c>
      <c r="G11" s="3">
        <v>8165</v>
      </c>
      <c r="H11" s="3">
        <v>77031</v>
      </c>
      <c r="I11" s="3">
        <v>483129</v>
      </c>
    </row>
    <row r="12" spans="1:9" ht="12.75" customHeight="1">
      <c r="A12" s="2" t="s">
        <v>15</v>
      </c>
      <c r="B12" s="2" t="s">
        <v>10</v>
      </c>
      <c r="C12" s="3">
        <v>197069</v>
      </c>
      <c r="D12" s="3">
        <v>145176</v>
      </c>
      <c r="E12" s="3">
        <v>1995</v>
      </c>
      <c r="F12" s="3">
        <v>1089</v>
      </c>
      <c r="G12" s="3">
        <v>2494</v>
      </c>
      <c r="H12" s="3">
        <v>102131</v>
      </c>
      <c r="I12" s="3">
        <v>449954</v>
      </c>
    </row>
    <row r="13" spans="1:9" ht="12.75" customHeight="1">
      <c r="A13" s="2" t="s">
        <v>16</v>
      </c>
      <c r="B13" s="2" t="s">
        <v>10</v>
      </c>
      <c r="C13" s="3">
        <v>314611</v>
      </c>
      <c r="D13" s="3">
        <v>75206</v>
      </c>
      <c r="E13" s="3">
        <v>1436</v>
      </c>
      <c r="F13" s="3">
        <v>1252</v>
      </c>
      <c r="G13" s="3">
        <v>3268</v>
      </c>
      <c r="H13" s="3">
        <v>63958</v>
      </c>
      <c r="I13" s="3">
        <v>459731</v>
      </c>
    </row>
    <row r="14" spans="1:9" ht="12.75" customHeight="1">
      <c r="A14" s="2" t="s">
        <v>17</v>
      </c>
      <c r="B14" s="2" t="s">
        <v>10</v>
      </c>
      <c r="C14" s="3">
        <v>243604</v>
      </c>
      <c r="D14" s="3">
        <v>128929</v>
      </c>
      <c r="E14" s="3">
        <v>1847</v>
      </c>
      <c r="F14" s="3">
        <v>1327</v>
      </c>
      <c r="G14" s="3">
        <v>2662</v>
      </c>
      <c r="H14" s="3">
        <v>105454</v>
      </c>
      <c r="I14" s="3">
        <v>483823</v>
      </c>
    </row>
    <row r="15" spans="1:9" ht="12.75" customHeight="1">
      <c r="A15" s="2"/>
      <c r="B15" s="2"/>
      <c r="C15" s="3">
        <f aca="true" t="shared" si="0" ref="C15:I15">SUM(C7:C14)</f>
        <v>2036281</v>
      </c>
      <c r="D15" s="3">
        <f t="shared" si="0"/>
        <v>949564</v>
      </c>
      <c r="E15" s="3">
        <f t="shared" si="0"/>
        <v>14477</v>
      </c>
      <c r="F15" s="3">
        <f t="shared" si="0"/>
        <v>8445</v>
      </c>
      <c r="G15" s="3">
        <f t="shared" si="0"/>
        <v>34470</v>
      </c>
      <c r="H15" s="3">
        <f t="shared" si="0"/>
        <v>658428</v>
      </c>
      <c r="I15" s="3">
        <f t="shared" si="0"/>
        <v>3701665</v>
      </c>
    </row>
    <row r="16" spans="1:9" ht="12.75" customHeight="1">
      <c r="A16" s="2"/>
      <c r="B16" s="2"/>
      <c r="C16" s="3"/>
      <c r="D16" s="3"/>
      <c r="E16" s="3"/>
      <c r="F16" s="3"/>
      <c r="G16" s="3"/>
      <c r="H16" s="3"/>
      <c r="I16" s="3"/>
    </row>
    <row r="17" spans="1:9" ht="12.75" customHeight="1">
      <c r="A17" s="1" t="s">
        <v>0</v>
      </c>
      <c r="B17" s="1" t="s">
        <v>1</v>
      </c>
      <c r="C17" s="21" t="s">
        <v>2</v>
      </c>
      <c r="D17" s="21" t="s">
        <v>3</v>
      </c>
      <c r="E17" s="21" t="s">
        <v>4</v>
      </c>
      <c r="F17" s="21" t="s">
        <v>5</v>
      </c>
      <c r="G17" s="21" t="s">
        <v>6</v>
      </c>
      <c r="H17" s="21" t="s">
        <v>7</v>
      </c>
      <c r="I17" s="21" t="s">
        <v>8</v>
      </c>
    </row>
    <row r="18" spans="1:9" ht="12.75" customHeight="1" outlineLevel="2">
      <c r="A18" s="2" t="s">
        <v>9</v>
      </c>
      <c r="B18" s="2" t="s">
        <v>18</v>
      </c>
      <c r="C18" s="3">
        <v>16102</v>
      </c>
      <c r="D18" s="3">
        <v>16812</v>
      </c>
      <c r="E18" s="3">
        <v>205</v>
      </c>
      <c r="F18" s="3">
        <v>110</v>
      </c>
      <c r="G18" s="3">
        <v>446</v>
      </c>
      <c r="H18" s="3">
        <v>6808</v>
      </c>
      <c r="I18" s="3">
        <v>40483</v>
      </c>
    </row>
    <row r="19" spans="1:9" ht="12.75" customHeight="1" outlineLevel="2">
      <c r="A19" s="2" t="s">
        <v>9</v>
      </c>
      <c r="B19" s="2" t="s">
        <v>19</v>
      </c>
      <c r="C19" s="3">
        <v>6944</v>
      </c>
      <c r="D19" s="3">
        <v>7740</v>
      </c>
      <c r="E19" s="3">
        <v>88</v>
      </c>
      <c r="F19" s="3">
        <v>31</v>
      </c>
      <c r="G19" s="3">
        <v>148</v>
      </c>
      <c r="H19" s="3">
        <v>3402</v>
      </c>
      <c r="I19" s="3">
        <v>18353</v>
      </c>
    </row>
    <row r="20" spans="1:9" ht="12.75" customHeight="1" outlineLevel="2">
      <c r="A20" s="2" t="s">
        <v>9</v>
      </c>
      <c r="B20" s="2" t="s">
        <v>20</v>
      </c>
      <c r="C20" s="3">
        <v>11506</v>
      </c>
      <c r="D20" s="3">
        <v>24185</v>
      </c>
      <c r="E20" s="3">
        <v>218</v>
      </c>
      <c r="F20" s="3">
        <v>89</v>
      </c>
      <c r="G20" s="3">
        <v>306</v>
      </c>
      <c r="H20" s="3">
        <v>7874</v>
      </c>
      <c r="I20" s="3">
        <v>44178</v>
      </c>
    </row>
    <row r="21" spans="1:9" ht="12.75" customHeight="1" outlineLevel="2">
      <c r="A21" s="2" t="s">
        <v>9</v>
      </c>
      <c r="B21" s="2" t="s">
        <v>21</v>
      </c>
      <c r="C21" s="3">
        <v>22917</v>
      </c>
      <c r="D21" s="3">
        <v>24692</v>
      </c>
      <c r="E21" s="3">
        <v>300</v>
      </c>
      <c r="F21" s="3">
        <v>129</v>
      </c>
      <c r="G21" s="3">
        <v>665</v>
      </c>
      <c r="H21" s="3">
        <v>13288</v>
      </c>
      <c r="I21" s="3">
        <v>61991</v>
      </c>
    </row>
    <row r="22" spans="1:9" ht="12.75" customHeight="1" outlineLevel="2">
      <c r="A22" s="2" t="s">
        <v>9</v>
      </c>
      <c r="B22" s="2" t="s">
        <v>22</v>
      </c>
      <c r="C22" s="3">
        <v>10306</v>
      </c>
      <c r="D22" s="3">
        <v>7237</v>
      </c>
      <c r="E22" s="3">
        <v>65</v>
      </c>
      <c r="F22" s="3">
        <v>29</v>
      </c>
      <c r="G22" s="3">
        <v>118</v>
      </c>
      <c r="H22" s="3">
        <v>2711</v>
      </c>
      <c r="I22" s="3">
        <v>20466</v>
      </c>
    </row>
    <row r="23" spans="1:9" ht="12.75" customHeight="1" outlineLevel="2">
      <c r="A23" s="2" t="s">
        <v>9</v>
      </c>
      <c r="B23" s="2" t="s">
        <v>23</v>
      </c>
      <c r="C23" s="3">
        <v>34974</v>
      </c>
      <c r="D23" s="3">
        <v>52503</v>
      </c>
      <c r="E23" s="3">
        <v>572</v>
      </c>
      <c r="F23" s="3">
        <v>203</v>
      </c>
      <c r="G23" s="3">
        <v>816</v>
      </c>
      <c r="H23" s="3">
        <v>19477</v>
      </c>
      <c r="I23" s="3">
        <v>108545</v>
      </c>
    </row>
    <row r="24" spans="1:9" ht="12.75" customHeight="1" outlineLevel="2">
      <c r="A24" s="2" t="s">
        <v>9</v>
      </c>
      <c r="B24" s="2" t="s">
        <v>24</v>
      </c>
      <c r="C24" s="3">
        <v>6023</v>
      </c>
      <c r="D24" s="3">
        <v>4550</v>
      </c>
      <c r="E24" s="3">
        <v>54</v>
      </c>
      <c r="F24" s="3">
        <v>29</v>
      </c>
      <c r="G24" s="3">
        <v>129</v>
      </c>
      <c r="H24" s="3">
        <v>1939</v>
      </c>
      <c r="I24" s="3">
        <v>12724</v>
      </c>
    </row>
    <row r="25" spans="1:9" ht="12.75" customHeight="1" outlineLevel="2">
      <c r="A25" s="2" t="s">
        <v>9</v>
      </c>
      <c r="B25" s="2" t="s">
        <v>25</v>
      </c>
      <c r="C25" s="3">
        <v>10964</v>
      </c>
      <c r="D25" s="3">
        <v>15877</v>
      </c>
      <c r="E25" s="3">
        <v>153</v>
      </c>
      <c r="F25" s="3">
        <v>54</v>
      </c>
      <c r="G25" s="3">
        <v>199</v>
      </c>
      <c r="H25" s="3">
        <v>5928</v>
      </c>
      <c r="I25" s="3">
        <v>33175</v>
      </c>
    </row>
    <row r="26" spans="1:9" ht="12.75" customHeight="1" outlineLevel="2">
      <c r="A26" s="2" t="s">
        <v>9</v>
      </c>
      <c r="B26" s="2" t="s">
        <v>26</v>
      </c>
      <c r="C26" s="3">
        <v>6409</v>
      </c>
      <c r="D26" s="3">
        <v>4731</v>
      </c>
      <c r="E26" s="3">
        <v>31</v>
      </c>
      <c r="F26" s="3">
        <v>15</v>
      </c>
      <c r="G26" s="3">
        <v>101</v>
      </c>
      <c r="H26" s="3">
        <v>1712</v>
      </c>
      <c r="I26" s="3">
        <v>12999</v>
      </c>
    </row>
    <row r="27" spans="1:9" ht="12.75" customHeight="1" outlineLevel="2">
      <c r="A27" s="2" t="s">
        <v>9</v>
      </c>
      <c r="B27" s="2" t="s">
        <v>27</v>
      </c>
      <c r="C27" s="3">
        <v>9647</v>
      </c>
      <c r="D27" s="3">
        <v>11156</v>
      </c>
      <c r="E27" s="3">
        <v>114</v>
      </c>
      <c r="F27" s="3">
        <v>47</v>
      </c>
      <c r="G27" s="3">
        <v>221</v>
      </c>
      <c r="H27" s="3">
        <v>4478</v>
      </c>
      <c r="I27" s="3">
        <v>25663</v>
      </c>
    </row>
    <row r="28" spans="1:9" ht="12.75" customHeight="1" outlineLevel="2">
      <c r="A28" s="2" t="s">
        <v>9</v>
      </c>
      <c r="B28" s="2" t="s">
        <v>28</v>
      </c>
      <c r="C28" s="3">
        <v>25314</v>
      </c>
      <c r="D28" s="3">
        <v>20504</v>
      </c>
      <c r="E28" s="3">
        <v>268</v>
      </c>
      <c r="F28" s="3">
        <v>118</v>
      </c>
      <c r="G28" s="3">
        <v>534</v>
      </c>
      <c r="H28" s="3">
        <v>9958</v>
      </c>
      <c r="I28" s="3">
        <v>56696</v>
      </c>
    </row>
    <row r="29" spans="1:9" ht="12.75" customHeight="1" outlineLevel="2">
      <c r="A29" s="2" t="s">
        <v>9</v>
      </c>
      <c r="B29" s="2" t="s">
        <v>29</v>
      </c>
      <c r="C29" s="3">
        <v>14433</v>
      </c>
      <c r="D29" s="3">
        <v>14391</v>
      </c>
      <c r="E29" s="3">
        <v>161</v>
      </c>
      <c r="F29" s="3">
        <v>75</v>
      </c>
      <c r="G29" s="3">
        <v>360</v>
      </c>
      <c r="H29" s="3">
        <v>6279</v>
      </c>
      <c r="I29" s="3">
        <v>35699</v>
      </c>
    </row>
    <row r="30" spans="1:9" ht="12.75" customHeight="1" outlineLevel="1">
      <c r="A30" s="4" t="s">
        <v>42</v>
      </c>
      <c r="B30" s="2"/>
      <c r="C30" s="3">
        <f aca="true" t="shared" si="1" ref="C30:I30">SUBTOTAL(9,C18:C29)</f>
        <v>175539</v>
      </c>
      <c r="D30" s="3">
        <f t="shared" si="1"/>
        <v>204378</v>
      </c>
      <c r="E30" s="3">
        <f t="shared" si="1"/>
        <v>2229</v>
      </c>
      <c r="F30" s="3">
        <f t="shared" si="1"/>
        <v>929</v>
      </c>
      <c r="G30" s="3">
        <f t="shared" si="1"/>
        <v>4043</v>
      </c>
      <c r="H30" s="3">
        <f t="shared" si="1"/>
        <v>83854</v>
      </c>
      <c r="I30" s="3">
        <f t="shared" si="1"/>
        <v>470972</v>
      </c>
    </row>
    <row r="31" spans="1:9" ht="12.75" customHeight="1" outlineLevel="2">
      <c r="A31" s="2" t="s">
        <v>11</v>
      </c>
      <c r="B31" s="2" t="s">
        <v>30</v>
      </c>
      <c r="C31" s="3">
        <v>23888</v>
      </c>
      <c r="D31" s="3">
        <v>10012</v>
      </c>
      <c r="E31" s="3">
        <v>195</v>
      </c>
      <c r="F31" s="3">
        <v>90</v>
      </c>
      <c r="G31" s="3">
        <v>47</v>
      </c>
      <c r="H31" s="3">
        <v>9615</v>
      </c>
      <c r="I31" s="3">
        <v>43847</v>
      </c>
    </row>
    <row r="32" spans="1:9" ht="12.75" customHeight="1" outlineLevel="2">
      <c r="A32" s="2" t="s">
        <v>11</v>
      </c>
      <c r="B32" s="2" t="s">
        <v>31</v>
      </c>
      <c r="C32" s="3">
        <v>36166</v>
      </c>
      <c r="D32" s="3">
        <v>3523</v>
      </c>
      <c r="E32" s="3">
        <v>103</v>
      </c>
      <c r="F32" s="3">
        <v>79</v>
      </c>
      <c r="G32" s="3">
        <v>157</v>
      </c>
      <c r="H32" s="3">
        <v>5083</v>
      </c>
      <c r="I32" s="3">
        <v>45111</v>
      </c>
    </row>
    <row r="33" spans="1:9" ht="12.75" customHeight="1" outlineLevel="2">
      <c r="A33" s="2" t="s">
        <v>11</v>
      </c>
      <c r="B33" s="2" t="s">
        <v>18</v>
      </c>
      <c r="C33" s="3">
        <v>157510</v>
      </c>
      <c r="D33" s="3">
        <v>60846</v>
      </c>
      <c r="E33" s="3">
        <v>1172</v>
      </c>
      <c r="F33" s="3">
        <v>635</v>
      </c>
      <c r="G33" s="3">
        <v>2347</v>
      </c>
      <c r="H33" s="3">
        <v>43500</v>
      </c>
      <c r="I33" s="3">
        <v>266010</v>
      </c>
    </row>
    <row r="34" spans="1:9" ht="12.75" customHeight="1" outlineLevel="2">
      <c r="A34" s="2" t="s">
        <v>11</v>
      </c>
      <c r="B34" s="2" t="s">
        <v>23</v>
      </c>
      <c r="C34" s="3">
        <v>27840</v>
      </c>
      <c r="D34" s="3">
        <v>16455</v>
      </c>
      <c r="E34" s="3">
        <v>331</v>
      </c>
      <c r="F34" s="3">
        <v>118</v>
      </c>
      <c r="G34" s="3">
        <v>411</v>
      </c>
      <c r="H34" s="3">
        <v>11080</v>
      </c>
      <c r="I34" s="3">
        <v>56235</v>
      </c>
    </row>
    <row r="35" spans="1:9" ht="12.75" customHeight="1" outlineLevel="2">
      <c r="A35" s="2" t="s">
        <v>11</v>
      </c>
      <c r="B35" s="2" t="s">
        <v>32</v>
      </c>
      <c r="C35" s="3">
        <v>12021</v>
      </c>
      <c r="D35" s="3">
        <v>5509</v>
      </c>
      <c r="E35" s="3">
        <v>109</v>
      </c>
      <c r="F35" s="3">
        <v>67</v>
      </c>
      <c r="G35" s="3">
        <v>216</v>
      </c>
      <c r="H35" s="3">
        <v>5499</v>
      </c>
      <c r="I35" s="3">
        <v>23421</v>
      </c>
    </row>
    <row r="36" spans="1:9" ht="12.75" customHeight="1" outlineLevel="1">
      <c r="A36" s="1" t="s">
        <v>43</v>
      </c>
      <c r="B36" s="2"/>
      <c r="C36" s="3">
        <f aca="true" t="shared" si="2" ref="C36:I36">SUBTOTAL(9,C31:C35)</f>
        <v>257425</v>
      </c>
      <c r="D36" s="3">
        <f t="shared" si="2"/>
        <v>96345</v>
      </c>
      <c r="E36" s="3">
        <f t="shared" si="2"/>
        <v>1910</v>
      </c>
      <c r="F36" s="3">
        <f t="shared" si="2"/>
        <v>989</v>
      </c>
      <c r="G36" s="3">
        <f t="shared" si="2"/>
        <v>3178</v>
      </c>
      <c r="H36" s="3">
        <f t="shared" si="2"/>
        <v>74777</v>
      </c>
      <c r="I36" s="3">
        <f t="shared" si="2"/>
        <v>434624</v>
      </c>
    </row>
    <row r="37" spans="1:9" ht="12.75" customHeight="1" outlineLevel="2">
      <c r="A37" s="2" t="s">
        <v>12</v>
      </c>
      <c r="B37" s="2" t="s">
        <v>30</v>
      </c>
      <c r="C37" s="3">
        <v>62711</v>
      </c>
      <c r="D37" s="3">
        <v>43603</v>
      </c>
      <c r="E37" s="3">
        <v>707</v>
      </c>
      <c r="F37" s="3">
        <v>342</v>
      </c>
      <c r="G37" s="3">
        <v>148</v>
      </c>
      <c r="H37" s="3">
        <v>29235</v>
      </c>
      <c r="I37" s="3">
        <v>136746</v>
      </c>
    </row>
    <row r="38" spans="1:9" ht="12.75" customHeight="1" outlineLevel="2">
      <c r="A38" s="2" t="s">
        <v>12</v>
      </c>
      <c r="B38" s="2" t="s">
        <v>31</v>
      </c>
      <c r="C38" s="3">
        <v>67149</v>
      </c>
      <c r="D38" s="3">
        <v>16900</v>
      </c>
      <c r="E38" s="3">
        <v>538</v>
      </c>
      <c r="F38" s="3">
        <v>468</v>
      </c>
      <c r="G38" s="3">
        <v>475</v>
      </c>
      <c r="H38" s="3">
        <v>19661</v>
      </c>
      <c r="I38" s="3">
        <v>105191</v>
      </c>
    </row>
    <row r="39" spans="1:9" ht="12.75" customHeight="1" outlineLevel="2">
      <c r="A39" s="2" t="s">
        <v>12</v>
      </c>
      <c r="B39" s="2" t="s">
        <v>18</v>
      </c>
      <c r="C39" s="3">
        <v>49245</v>
      </c>
      <c r="D39" s="3">
        <v>22483</v>
      </c>
      <c r="E39" s="3">
        <v>443</v>
      </c>
      <c r="F39" s="3">
        <v>230</v>
      </c>
      <c r="G39" s="3">
        <v>837</v>
      </c>
      <c r="H39" s="3">
        <v>14543</v>
      </c>
      <c r="I39" s="3">
        <v>87781</v>
      </c>
    </row>
    <row r="40" spans="1:9" ht="12.75" customHeight="1" outlineLevel="2">
      <c r="A40" s="2" t="s">
        <v>12</v>
      </c>
      <c r="B40" s="2" t="s">
        <v>32</v>
      </c>
      <c r="C40" s="3">
        <v>31352</v>
      </c>
      <c r="D40" s="3">
        <v>15606</v>
      </c>
      <c r="E40" s="3">
        <v>316</v>
      </c>
      <c r="F40" s="3">
        <v>145</v>
      </c>
      <c r="G40" s="3">
        <v>678</v>
      </c>
      <c r="H40" s="3">
        <v>13916</v>
      </c>
      <c r="I40" s="3">
        <v>62013</v>
      </c>
    </row>
    <row r="41" spans="1:9" ht="12.75" customHeight="1" outlineLevel="2">
      <c r="A41" s="2" t="s">
        <v>12</v>
      </c>
      <c r="B41" s="2" t="s">
        <v>33</v>
      </c>
      <c r="C41" s="3">
        <v>42137</v>
      </c>
      <c r="D41" s="3">
        <v>14696</v>
      </c>
      <c r="E41" s="3">
        <v>235</v>
      </c>
      <c r="F41" s="3">
        <v>156</v>
      </c>
      <c r="G41" s="3">
        <v>355</v>
      </c>
      <c r="H41" s="3">
        <v>14919</v>
      </c>
      <c r="I41" s="3">
        <v>72498</v>
      </c>
    </row>
    <row r="42" spans="1:9" ht="12.75" customHeight="1" outlineLevel="1">
      <c r="A42" s="1" t="s">
        <v>44</v>
      </c>
      <c r="B42" s="2"/>
      <c r="C42" s="3">
        <f aca="true" t="shared" si="3" ref="C42:I42">SUBTOTAL(9,C37:C41)</f>
        <v>252594</v>
      </c>
      <c r="D42" s="3">
        <f t="shared" si="3"/>
        <v>113288</v>
      </c>
      <c r="E42" s="3">
        <f t="shared" si="3"/>
        <v>2239</v>
      </c>
      <c r="F42" s="3">
        <f t="shared" si="3"/>
        <v>1341</v>
      </c>
      <c r="G42" s="3">
        <f t="shared" si="3"/>
        <v>2493</v>
      </c>
      <c r="H42" s="3">
        <f t="shared" si="3"/>
        <v>92274</v>
      </c>
      <c r="I42" s="3">
        <f t="shared" si="3"/>
        <v>464229</v>
      </c>
    </row>
    <row r="43" spans="1:9" ht="12.75" customHeight="1" outlineLevel="2">
      <c r="A43" s="2" t="s">
        <v>13</v>
      </c>
      <c r="B43" s="2" t="s">
        <v>30</v>
      </c>
      <c r="C43" s="3">
        <v>46047</v>
      </c>
      <c r="D43" s="3">
        <v>54149</v>
      </c>
      <c r="E43" s="3">
        <v>653</v>
      </c>
      <c r="F43" s="3">
        <v>289</v>
      </c>
      <c r="G43" s="3">
        <v>95</v>
      </c>
      <c r="H43" s="3">
        <v>27717</v>
      </c>
      <c r="I43" s="3">
        <v>128950</v>
      </c>
    </row>
    <row r="44" spans="1:9" ht="12.75" customHeight="1" outlineLevel="2">
      <c r="A44" s="2" t="s">
        <v>13</v>
      </c>
      <c r="B44" s="2" t="s">
        <v>34</v>
      </c>
      <c r="C44" s="3">
        <v>268782</v>
      </c>
      <c r="D44" s="3">
        <v>17317</v>
      </c>
      <c r="E44" s="3">
        <v>525</v>
      </c>
      <c r="F44" s="3">
        <v>325</v>
      </c>
      <c r="G44" s="3">
        <v>8072</v>
      </c>
      <c r="H44" s="3">
        <v>31232</v>
      </c>
      <c r="I44" s="3">
        <v>326253</v>
      </c>
    </row>
    <row r="45" spans="1:9" ht="12.75" customHeight="1" outlineLevel="1">
      <c r="A45" s="1" t="s">
        <v>45</v>
      </c>
      <c r="B45" s="2"/>
      <c r="C45" s="3">
        <f aca="true" t="shared" si="4" ref="C45:I45">SUBTOTAL(9,C43:C44)</f>
        <v>314829</v>
      </c>
      <c r="D45" s="3">
        <f t="shared" si="4"/>
        <v>71466</v>
      </c>
      <c r="E45" s="3">
        <f t="shared" si="4"/>
        <v>1178</v>
      </c>
      <c r="F45" s="3">
        <f t="shared" si="4"/>
        <v>614</v>
      </c>
      <c r="G45" s="3">
        <f t="shared" si="4"/>
        <v>8167</v>
      </c>
      <c r="H45" s="3">
        <f t="shared" si="4"/>
        <v>58949</v>
      </c>
      <c r="I45" s="3">
        <f t="shared" si="4"/>
        <v>455203</v>
      </c>
    </row>
    <row r="46" spans="1:9" ht="12.75" customHeight="1" outlineLevel="2">
      <c r="A46" s="2" t="s">
        <v>14</v>
      </c>
      <c r="B46" s="2" t="s">
        <v>30</v>
      </c>
      <c r="C46" s="3">
        <v>14445</v>
      </c>
      <c r="D46" s="3">
        <v>16234</v>
      </c>
      <c r="E46" s="3">
        <v>193</v>
      </c>
      <c r="F46" s="3">
        <v>104</v>
      </c>
      <c r="G46" s="3">
        <v>30</v>
      </c>
      <c r="H46" s="3">
        <v>8764</v>
      </c>
      <c r="I46" s="3">
        <v>39770</v>
      </c>
    </row>
    <row r="47" spans="1:9" ht="12.75" customHeight="1" outlineLevel="2">
      <c r="A47" s="2" t="s">
        <v>14</v>
      </c>
      <c r="B47" s="2" t="s">
        <v>35</v>
      </c>
      <c r="C47" s="3">
        <v>23222</v>
      </c>
      <c r="D47" s="3">
        <v>23930</v>
      </c>
      <c r="E47" s="3">
        <v>271</v>
      </c>
      <c r="F47" s="3">
        <v>129</v>
      </c>
      <c r="G47" s="3">
        <v>465</v>
      </c>
      <c r="H47" s="3">
        <v>11959</v>
      </c>
      <c r="I47" s="3">
        <v>59976</v>
      </c>
    </row>
    <row r="48" spans="1:9" ht="12.75" customHeight="1" outlineLevel="2">
      <c r="A48" s="2" t="s">
        <v>14</v>
      </c>
      <c r="B48" s="2" t="s">
        <v>36</v>
      </c>
      <c r="C48" s="3">
        <v>58745</v>
      </c>
      <c r="D48" s="3">
        <v>24352</v>
      </c>
      <c r="E48" s="3">
        <v>329</v>
      </c>
      <c r="F48" s="3">
        <v>122</v>
      </c>
      <c r="G48" s="3">
        <v>541</v>
      </c>
      <c r="H48" s="3">
        <v>16360</v>
      </c>
      <c r="I48" s="3">
        <v>100449</v>
      </c>
    </row>
    <row r="49" spans="1:9" ht="12.75" customHeight="1" outlineLevel="2">
      <c r="A49" s="2" t="s">
        <v>14</v>
      </c>
      <c r="B49" s="2" t="s">
        <v>34</v>
      </c>
      <c r="C49" s="3">
        <v>159164</v>
      </c>
      <c r="D49" s="3">
        <v>24463</v>
      </c>
      <c r="E49" s="3">
        <v>534</v>
      </c>
      <c r="F49" s="3">
        <v>421</v>
      </c>
      <c r="G49" s="3">
        <v>6680</v>
      </c>
      <c r="H49" s="3">
        <v>27162</v>
      </c>
      <c r="I49" s="3">
        <v>218424</v>
      </c>
    </row>
    <row r="50" spans="1:9" ht="12.75" customHeight="1" outlineLevel="2">
      <c r="A50" s="2" t="s">
        <v>14</v>
      </c>
      <c r="B50" s="2" t="s">
        <v>37</v>
      </c>
      <c r="C50" s="3">
        <v>25034</v>
      </c>
      <c r="D50" s="3">
        <v>25797</v>
      </c>
      <c r="E50" s="3">
        <v>316</v>
      </c>
      <c r="F50" s="3">
        <v>128</v>
      </c>
      <c r="G50" s="3">
        <v>449</v>
      </c>
      <c r="H50" s="3">
        <v>12786</v>
      </c>
      <c r="I50" s="3">
        <v>64510</v>
      </c>
    </row>
    <row r="51" spans="1:9" ht="12.75" customHeight="1" outlineLevel="1">
      <c r="A51" s="1" t="s">
        <v>46</v>
      </c>
      <c r="B51" s="2"/>
      <c r="C51" s="3">
        <f aca="true" t="shared" si="5" ref="C51:I51">SUBTOTAL(9,C46:C50)</f>
        <v>280610</v>
      </c>
      <c r="D51" s="3">
        <f t="shared" si="5"/>
        <v>114776</v>
      </c>
      <c r="E51" s="3">
        <f t="shared" si="5"/>
        <v>1643</v>
      </c>
      <c r="F51" s="3">
        <f t="shared" si="5"/>
        <v>904</v>
      </c>
      <c r="G51" s="3">
        <f t="shared" si="5"/>
        <v>8165</v>
      </c>
      <c r="H51" s="3">
        <f t="shared" si="5"/>
        <v>77031</v>
      </c>
      <c r="I51" s="3">
        <f t="shared" si="5"/>
        <v>483129</v>
      </c>
    </row>
    <row r="52" spans="1:9" ht="12.75" customHeight="1" outlineLevel="2">
      <c r="A52" s="2" t="s">
        <v>15</v>
      </c>
      <c r="B52" s="2" t="s">
        <v>38</v>
      </c>
      <c r="C52" s="3">
        <v>15140</v>
      </c>
      <c r="D52" s="3">
        <v>20200</v>
      </c>
      <c r="E52" s="3">
        <v>203</v>
      </c>
      <c r="F52" s="3">
        <v>116</v>
      </c>
      <c r="G52" s="3">
        <v>378</v>
      </c>
      <c r="H52" s="3">
        <v>6523</v>
      </c>
      <c r="I52" s="3">
        <v>42560</v>
      </c>
    </row>
    <row r="53" spans="1:9" ht="12.75" customHeight="1" outlineLevel="2">
      <c r="A53" s="2" t="s">
        <v>15</v>
      </c>
      <c r="B53" s="2" t="s">
        <v>39</v>
      </c>
      <c r="C53" s="3">
        <v>30349</v>
      </c>
      <c r="D53" s="3">
        <v>23669</v>
      </c>
      <c r="E53" s="3">
        <v>408</v>
      </c>
      <c r="F53" s="3">
        <v>215</v>
      </c>
      <c r="G53" s="3">
        <v>105</v>
      </c>
      <c r="H53" s="3">
        <v>17074</v>
      </c>
      <c r="I53" s="3">
        <v>71820</v>
      </c>
    </row>
    <row r="54" spans="1:9" ht="12.75" customHeight="1" outlineLevel="2">
      <c r="A54" s="2" t="s">
        <v>15</v>
      </c>
      <c r="B54" s="2" t="s">
        <v>40</v>
      </c>
      <c r="C54" s="3">
        <v>4617</v>
      </c>
      <c r="D54" s="3">
        <v>12018</v>
      </c>
      <c r="E54" s="3">
        <v>74</v>
      </c>
      <c r="F54" s="3">
        <v>36</v>
      </c>
      <c r="G54" s="3">
        <v>187</v>
      </c>
      <c r="H54" s="3">
        <v>2360</v>
      </c>
      <c r="I54" s="3">
        <v>19292</v>
      </c>
    </row>
    <row r="55" spans="1:9" ht="12.75" customHeight="1" outlineLevel="2">
      <c r="A55" s="2" t="s">
        <v>15</v>
      </c>
      <c r="B55" s="2" t="s">
        <v>33</v>
      </c>
      <c r="C55" s="3">
        <v>115046</v>
      </c>
      <c r="D55" s="3">
        <v>50155</v>
      </c>
      <c r="E55" s="3">
        <v>885</v>
      </c>
      <c r="F55" s="3">
        <v>482</v>
      </c>
      <c r="G55" s="3">
        <v>1494</v>
      </c>
      <c r="H55" s="3">
        <v>58123</v>
      </c>
      <c r="I55" s="3">
        <v>226185</v>
      </c>
    </row>
    <row r="56" spans="1:9" ht="12.75" customHeight="1" outlineLevel="2">
      <c r="A56" s="2" t="s">
        <v>15</v>
      </c>
      <c r="B56" s="2" t="s">
        <v>41</v>
      </c>
      <c r="C56" s="3">
        <v>31917</v>
      </c>
      <c r="D56" s="3">
        <v>39134</v>
      </c>
      <c r="E56" s="3">
        <v>425</v>
      </c>
      <c r="F56" s="3">
        <v>240</v>
      </c>
      <c r="G56" s="3">
        <v>330</v>
      </c>
      <c r="H56" s="3">
        <v>18051</v>
      </c>
      <c r="I56" s="3">
        <v>90097</v>
      </c>
    </row>
    <row r="57" spans="1:9" ht="12.75" customHeight="1" outlineLevel="1">
      <c r="A57" s="1" t="s">
        <v>47</v>
      </c>
      <c r="B57" s="2"/>
      <c r="C57" s="3">
        <f aca="true" t="shared" si="6" ref="C57:I57">SUBTOTAL(9,C52:C56)</f>
        <v>197069</v>
      </c>
      <c r="D57" s="3">
        <f t="shared" si="6"/>
        <v>145176</v>
      </c>
      <c r="E57" s="3">
        <f t="shared" si="6"/>
        <v>1995</v>
      </c>
      <c r="F57" s="3">
        <f t="shared" si="6"/>
        <v>1089</v>
      </c>
      <c r="G57" s="3">
        <f t="shared" si="6"/>
        <v>2494</v>
      </c>
      <c r="H57" s="3">
        <f t="shared" si="6"/>
        <v>102131</v>
      </c>
      <c r="I57" s="3">
        <f t="shared" si="6"/>
        <v>449954</v>
      </c>
    </row>
    <row r="58" spans="1:9" ht="12.75" customHeight="1" outlineLevel="2">
      <c r="A58" s="2" t="s">
        <v>16</v>
      </c>
      <c r="B58" s="2" t="s">
        <v>31</v>
      </c>
      <c r="C58" s="3">
        <v>189927</v>
      </c>
      <c r="D58" s="3">
        <v>9733</v>
      </c>
      <c r="E58" s="3">
        <v>453</v>
      </c>
      <c r="F58" s="3">
        <v>668</v>
      </c>
      <c r="G58" s="3">
        <v>734</v>
      </c>
      <c r="H58" s="3">
        <v>21354</v>
      </c>
      <c r="I58" s="3">
        <v>222869</v>
      </c>
    </row>
    <row r="59" spans="1:9" ht="12.75" customHeight="1" outlineLevel="2">
      <c r="A59" s="2" t="s">
        <v>16</v>
      </c>
      <c r="B59" s="2" t="s">
        <v>18</v>
      </c>
      <c r="C59" s="3">
        <v>74649</v>
      </c>
      <c r="D59" s="3">
        <v>31148</v>
      </c>
      <c r="E59" s="3">
        <v>501</v>
      </c>
      <c r="F59" s="3">
        <v>318</v>
      </c>
      <c r="G59" s="3">
        <v>1215</v>
      </c>
      <c r="H59" s="3">
        <v>19025</v>
      </c>
      <c r="I59" s="3">
        <v>126856</v>
      </c>
    </row>
    <row r="60" spans="1:9" ht="12.75" outlineLevel="2">
      <c r="A60" s="2" t="s">
        <v>16</v>
      </c>
      <c r="B60" s="2" t="s">
        <v>32</v>
      </c>
      <c r="C60" s="3">
        <v>50035</v>
      </c>
      <c r="D60" s="3">
        <v>34325</v>
      </c>
      <c r="E60" s="3">
        <v>482</v>
      </c>
      <c r="F60" s="3">
        <v>266</v>
      </c>
      <c r="G60" s="3">
        <v>1319</v>
      </c>
      <c r="H60" s="3">
        <v>23579</v>
      </c>
      <c r="I60" s="3">
        <v>110006</v>
      </c>
    </row>
    <row r="61" spans="1:9" ht="12.75" outlineLevel="1">
      <c r="A61" s="1" t="s">
        <v>48</v>
      </c>
      <c r="B61" s="2"/>
      <c r="C61" s="3">
        <f aca="true" t="shared" si="7" ref="C61:I61">SUBTOTAL(9,C58:C60)</f>
        <v>314611</v>
      </c>
      <c r="D61" s="3">
        <f t="shared" si="7"/>
        <v>75206</v>
      </c>
      <c r="E61" s="3">
        <f t="shared" si="7"/>
        <v>1436</v>
      </c>
      <c r="F61" s="3">
        <f t="shared" si="7"/>
        <v>1252</v>
      </c>
      <c r="G61" s="3">
        <f t="shared" si="7"/>
        <v>3268</v>
      </c>
      <c r="H61" s="3">
        <f t="shared" si="7"/>
        <v>63958</v>
      </c>
      <c r="I61" s="3">
        <f t="shared" si="7"/>
        <v>459731</v>
      </c>
    </row>
    <row r="62" spans="1:9" ht="12.75" outlineLevel="2">
      <c r="A62" s="2" t="s">
        <v>17</v>
      </c>
      <c r="B62" s="2" t="s">
        <v>20</v>
      </c>
      <c r="C62" s="3">
        <v>19578</v>
      </c>
      <c r="D62" s="3">
        <v>34784</v>
      </c>
      <c r="E62" s="3">
        <v>378</v>
      </c>
      <c r="F62" s="3">
        <v>177</v>
      </c>
      <c r="G62" s="3">
        <v>576</v>
      </c>
      <c r="H62" s="3">
        <v>13275</v>
      </c>
      <c r="I62" s="3">
        <v>68768</v>
      </c>
    </row>
    <row r="63" spans="1:9" ht="12.75" outlineLevel="2">
      <c r="A63" s="2" t="s">
        <v>17</v>
      </c>
      <c r="B63" s="2" t="s">
        <v>39</v>
      </c>
      <c r="C63" s="3">
        <v>24072</v>
      </c>
      <c r="D63" s="3">
        <v>37476</v>
      </c>
      <c r="E63" s="3">
        <v>373</v>
      </c>
      <c r="F63" s="3">
        <v>186</v>
      </c>
      <c r="G63" s="3">
        <v>95</v>
      </c>
      <c r="H63" s="3">
        <v>16873</v>
      </c>
      <c r="I63" s="3">
        <v>79075</v>
      </c>
    </row>
    <row r="64" spans="1:9" ht="12.75" outlineLevel="2">
      <c r="A64" s="2" t="s">
        <v>17</v>
      </c>
      <c r="B64" s="2" t="s">
        <v>33</v>
      </c>
      <c r="C64" s="3">
        <v>199954</v>
      </c>
      <c r="D64" s="3">
        <v>56669</v>
      </c>
      <c r="E64" s="3">
        <v>1096</v>
      </c>
      <c r="F64" s="3">
        <v>964</v>
      </c>
      <c r="G64" s="3">
        <v>1991</v>
      </c>
      <c r="H64" s="3">
        <v>75306</v>
      </c>
      <c r="I64" s="3">
        <v>335980</v>
      </c>
    </row>
    <row r="65" spans="1:9" ht="12.75" outlineLevel="1">
      <c r="A65" s="1" t="s">
        <v>49</v>
      </c>
      <c r="B65" s="2"/>
      <c r="C65" s="3">
        <f aca="true" t="shared" si="8" ref="C65:I65">SUBTOTAL(9,C62:C64)</f>
        <v>243604</v>
      </c>
      <c r="D65" s="3">
        <f t="shared" si="8"/>
        <v>128929</v>
      </c>
      <c r="E65" s="3">
        <f t="shared" si="8"/>
        <v>1847</v>
      </c>
      <c r="F65" s="3">
        <f t="shared" si="8"/>
        <v>1327</v>
      </c>
      <c r="G65" s="3">
        <f t="shared" si="8"/>
        <v>2662</v>
      </c>
      <c r="H65" s="3">
        <f t="shared" si="8"/>
        <v>105454</v>
      </c>
      <c r="I65" s="3">
        <f t="shared" si="8"/>
        <v>483823</v>
      </c>
    </row>
    <row r="66" spans="1:9" ht="12.75">
      <c r="A66" s="1" t="s">
        <v>50</v>
      </c>
      <c r="B66" s="2"/>
      <c r="C66" s="3">
        <f aca="true" t="shared" si="9" ref="C66:I66">SUBTOTAL(9,C18:C64)</f>
        <v>2036281</v>
      </c>
      <c r="D66" s="3">
        <f t="shared" si="9"/>
        <v>949564</v>
      </c>
      <c r="E66" s="3">
        <f t="shared" si="9"/>
        <v>14477</v>
      </c>
      <c r="F66" s="3">
        <f t="shared" si="9"/>
        <v>8445</v>
      </c>
      <c r="G66" s="3">
        <f t="shared" si="9"/>
        <v>34470</v>
      </c>
      <c r="H66" s="3">
        <f t="shared" si="9"/>
        <v>658428</v>
      </c>
      <c r="I66" s="3">
        <f t="shared" si="9"/>
        <v>3701665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Kenway Chen</dc:creator>
  <cp:keywords/>
  <dc:description/>
  <cp:lastModifiedBy>Kenway Chen</cp:lastModifiedBy>
  <cp:lastPrinted>2014-10-19T19:10:13Z</cp:lastPrinted>
  <dcterms:modified xsi:type="dcterms:W3CDTF">2014-10-19T19:10:18Z</dcterms:modified>
  <cp:category/>
  <cp:version/>
  <cp:contentType/>
  <cp:contentStatus/>
</cp:coreProperties>
</file>